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aud\OneDrive\Documents\tir\Classique 2024\Inscriptions OK\"/>
    </mc:Choice>
  </mc:AlternateContent>
  <xr:revisionPtr revIDLastSave="0" documentId="13_ncr:1_{31F6E1ED-BB5D-4AEE-BDA3-EC1409BC12CC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4" state="hidden" r:id="rId1"/>
    <sheet name="Inscription" sheetId="1" r:id="rId2"/>
  </sheets>
  <definedNames>
    <definedName name="_xlnm.Print_Area" localSheetId="1">Inscription!$A$1:$L$50</definedName>
  </definedNames>
  <calcPr calcId="191029"/>
</workbook>
</file>

<file path=xl/calcChain.xml><?xml version="1.0" encoding="utf-8"?>
<calcChain xmlns="http://schemas.openxmlformats.org/spreadsheetml/2006/main">
  <c r="J37" i="1" l="1"/>
  <c r="J39" i="1" s="1"/>
  <c r="K40" i="1"/>
  <c r="K41" i="1"/>
  <c r="J38" i="1" l="1"/>
  <c r="K39" i="1"/>
  <c r="K38" i="1" l="1"/>
  <c r="K42" i="1" s="1"/>
</calcChain>
</file>

<file path=xl/sharedStrings.xml><?xml version="1.0" encoding="utf-8"?>
<sst xmlns="http://schemas.openxmlformats.org/spreadsheetml/2006/main" count="199" uniqueCount="101">
  <si>
    <t>ARMES ANCIENNES</t>
  </si>
  <si>
    <t>SUFFREN</t>
  </si>
  <si>
    <t xml:space="preserve">CHAMELOT DELVIGNE    </t>
  </si>
  <si>
    <t>TANZUZU</t>
  </si>
  <si>
    <t>ARQUEBUSE</t>
  </si>
  <si>
    <t>Trap</t>
  </si>
  <si>
    <t>KENTUCKY</t>
  </si>
  <si>
    <t>GASSENDI</t>
  </si>
  <si>
    <t>BUGEAUD</t>
  </si>
  <si>
    <t xml:space="preserve">820  CARABINE 22LR            </t>
  </si>
  <si>
    <t>815  FUSIL F.S.A</t>
  </si>
  <si>
    <t>816  FUSIL F.S.A 222 et 223</t>
  </si>
  <si>
    <t>812  FUSIL MODIFIE</t>
  </si>
  <si>
    <t>TOTAL :</t>
  </si>
  <si>
    <t>ENGAGEMENTS:</t>
  </si>
  <si>
    <t xml:space="preserve"> Michel MALAVAL   4, av du Lot 48500 LA CANOURGUE</t>
  </si>
  <si>
    <t>pour réponse par courrier joindre enveloppe timbrée</t>
  </si>
  <si>
    <t xml:space="preserve"> tscanourguais@gmail.com  tél: 06 73 89 02 57</t>
  </si>
  <si>
    <t>810 FUSIL A VERROU</t>
  </si>
  <si>
    <t>25m AA</t>
  </si>
  <si>
    <t>100/200/300</t>
  </si>
  <si>
    <t>S2-10h</t>
  </si>
  <si>
    <t>S3-11h</t>
  </si>
  <si>
    <t>S5-15h</t>
  </si>
  <si>
    <t>S6-16h</t>
  </si>
  <si>
    <t>S1-9h</t>
  </si>
  <si>
    <t>S4-14h</t>
  </si>
  <si>
    <t>S7-17h</t>
  </si>
  <si>
    <t>D1-9h</t>
  </si>
  <si>
    <t>D2-10h</t>
  </si>
  <si>
    <t>D3-11h</t>
  </si>
  <si>
    <t>D4-14h</t>
  </si>
  <si>
    <t>D5-15h</t>
  </si>
  <si>
    <t>D6-16h</t>
  </si>
  <si>
    <t xml:space="preserve"> - </t>
  </si>
  <si>
    <t>TRAP</t>
  </si>
  <si>
    <t>Sniper  - bipied et optique</t>
  </si>
  <si>
    <t>MALSON (MLAIC)</t>
  </si>
  <si>
    <t>25m TAR Vit</t>
  </si>
  <si>
    <t>25m TAR Pr</t>
  </si>
  <si>
    <t>50m</t>
  </si>
  <si>
    <r>
      <t xml:space="preserve">830  PISTOLET/ REVOLVER  </t>
    </r>
    <r>
      <rPr>
        <b/>
        <sz val="10"/>
        <color rgb="FFFF0000"/>
        <rFont val="Times New Roman"/>
        <family val="1"/>
      </rPr>
      <t>en S2-S4-D2-D4</t>
    </r>
  </si>
  <si>
    <t xml:space="preserve">            DIMANCHE =&gt; 9h:D1 - 10h:D2 - 11h:D3 - 14h:D4 - 15h:D5 - 16h:D6</t>
  </si>
  <si>
    <t xml:space="preserve">            SAMEDI      =&gt; 9h:S1 - 10h:S2 - 11h:S3 - 14h:S4 -  15h:S5 -  16h:S6 - 17h:S7</t>
  </si>
  <si>
    <t>SI-S2-S3-S4-S5-S6-S7</t>
  </si>
  <si>
    <t>D1-D2-D3-D4-D5-D6</t>
  </si>
  <si>
    <t>S2-S3-S4-S5</t>
  </si>
  <si>
    <t xml:space="preserve">S2-S4-S6 </t>
  </si>
  <si>
    <t>D2-D4</t>
  </si>
  <si>
    <t>Chèque à l'ordre du TSC</t>
  </si>
  <si>
    <t xml:space="preserve">SERIES   100/200/300m AA + TAR         </t>
  </si>
  <si>
    <t xml:space="preserve">SERIES   25mTAR </t>
  </si>
  <si>
    <t>STAINVILLE</t>
  </si>
  <si>
    <t>25 mètres</t>
  </si>
  <si>
    <t>50 mètres</t>
  </si>
  <si>
    <t>100 mètres</t>
  </si>
  <si>
    <t xml:space="preserve">200 mètres </t>
  </si>
  <si>
    <t>300 mètres</t>
  </si>
  <si>
    <t>200 mètres</t>
  </si>
  <si>
    <t>SERIES   TRAP</t>
  </si>
  <si>
    <t>Club/Ligue :</t>
  </si>
  <si>
    <t xml:space="preserve">N° licence: </t>
  </si>
  <si>
    <t>Email:</t>
  </si>
  <si>
    <t>NOM  Prénom :</t>
  </si>
  <si>
    <t>Tél:</t>
  </si>
  <si>
    <t xml:space="preserve">LE MAT | DEVISME       </t>
  </si>
  <si>
    <t>VINCENNES  O | R</t>
  </si>
  <si>
    <t>CHARLEVILLE  O | R</t>
  </si>
  <si>
    <t>CAMERONE | TABATIERE  O</t>
  </si>
  <si>
    <t>SEBASTOPOL | SNIDER O&amp;R</t>
  </si>
  <si>
    <t>PONCHARRA  O | R</t>
  </si>
  <si>
    <t>DELVIGNE  O | R</t>
  </si>
  <si>
    <t>CHASSEPOT | MAGENTA</t>
  </si>
  <si>
    <t>CAPITAINE GRAS | BERDAN O&amp;R</t>
  </si>
  <si>
    <t>200m visée fermée  O | R</t>
  </si>
  <si>
    <t>200m visée ouverte O | R</t>
  </si>
  <si>
    <t>300m visée ouverte O | R</t>
  </si>
  <si>
    <t>300m visée fermée O | R</t>
  </si>
  <si>
    <t>LEFAUCHEUX  O | R</t>
  </si>
  <si>
    <t xml:space="preserve">LEPAGE O | R    </t>
  </si>
  <si>
    <t>REPAS :     samedi                             17.00 €   X</t>
  </si>
  <si>
    <t xml:space="preserve">                    dimanche                        17.00  €   X</t>
  </si>
  <si>
    <t>*</t>
  </si>
  <si>
    <t xml:space="preserve"> * 2eme inscription possible en Or ou Réplique</t>
  </si>
  <si>
    <t xml:space="preserve">BOUTET  O | R </t>
  </si>
  <si>
    <r>
      <t>TIR SPORTIF CANOURGUAIS ARQUEBUSIERS DU GEVAUDAN</t>
    </r>
    <r>
      <rPr>
        <b/>
        <sz val="10"/>
        <rFont val="Times New Roman"/>
        <family val="1"/>
      </rPr>
      <t xml:space="preserve">                                                                          39éme CLASSIQUE D'ETE    3 &amp; 4 AOUT  2024         Tél: 06 73 89 02 57</t>
    </r>
  </si>
  <si>
    <t>ISR- Armes de Match Militaire (Match Rifle)</t>
  </si>
  <si>
    <t>ARMES LIBRES</t>
  </si>
  <si>
    <t>Match libre - bipied si visée ouverte - dioptre</t>
  </si>
  <si>
    <t>SERIES   821 GONGS 22LR</t>
  </si>
  <si>
    <t>S3-S5</t>
  </si>
  <si>
    <t>D3-D5</t>
  </si>
  <si>
    <t>D2-D3-D4-D5</t>
  </si>
  <si>
    <r>
      <t>831  VITESSE MILITAIRE</t>
    </r>
    <r>
      <rPr>
        <b/>
        <sz val="10"/>
        <rFont val="Times New Roman"/>
        <family val="1"/>
      </rPr>
      <t xml:space="preserve"> </t>
    </r>
    <r>
      <rPr>
        <b/>
        <sz val="10"/>
        <color rgb="FFFF0000"/>
        <rFont val="Times New Roman"/>
        <family val="1"/>
      </rPr>
      <t>en S3-S5-D3-D5</t>
    </r>
  </si>
  <si>
    <t>GONGS 22LR</t>
  </si>
  <si>
    <t xml:space="preserve">821  GONGS 22LR            </t>
  </si>
  <si>
    <t>SERIES   25/50m AA,TAR 820</t>
  </si>
  <si>
    <t>ISR - Armes règlementaires</t>
  </si>
  <si>
    <t>ARMES REGLEMENTAIRES</t>
  </si>
  <si>
    <t xml:space="preserve">EPREUVES SUIVANTES                     6.00 €  X </t>
  </si>
  <si>
    <t>1ére  EPREUVE                                  10.00 €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</si>
</sst>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Calibri"/>
      <family val="2"/>
    </font>
    <font>
      <b/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6" fillId="0" borderId="0" xfId="0" applyFont="1"/>
    <xf numFmtId="0" fontId="0" fillId="0" borderId="12" xfId="0" applyBorder="1" applyAlignment="1">
      <alignment horizontal="center" vertical="center" wrapText="1"/>
    </xf>
    <xf numFmtId="44" fontId="0" fillId="0" borderId="0" xfId="1" applyFont="1"/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3" xfId="0" applyBorder="1"/>
    <xf numFmtId="0" fontId="9" fillId="0" borderId="0" xfId="0" applyFont="1"/>
    <xf numFmtId="0" fontId="10" fillId="0" borderId="14" xfId="0" applyFont="1" applyBorder="1" applyAlignment="1">
      <alignment horizontal="left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3" fillId="0" borderId="0" xfId="0" applyFont="1"/>
    <xf numFmtId="0" fontId="3" fillId="2" borderId="9" xfId="0" applyFont="1" applyFill="1" applyBorder="1"/>
    <xf numFmtId="0" fontId="3" fillId="2" borderId="13" xfId="0" applyFont="1" applyFill="1" applyBorder="1"/>
    <xf numFmtId="0" fontId="0" fillId="2" borderId="13" xfId="0" applyFill="1" applyBorder="1"/>
    <xf numFmtId="0" fontId="0" fillId="2" borderId="10" xfId="0" applyFill="1" applyBorder="1"/>
    <xf numFmtId="0" fontId="3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11" fillId="2" borderId="15" xfId="0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workbookViewId="0">
      <selection activeCell="I9" sqref="I9"/>
    </sheetView>
  </sheetViews>
  <sheetFormatPr baseColWidth="10" defaultRowHeight="14.4" x14ac:dyDescent="0.3"/>
  <cols>
    <col min="2" max="2" width="11.5546875" customWidth="1"/>
  </cols>
  <sheetData>
    <row r="1" spans="1:8" x14ac:dyDescent="0.3">
      <c r="A1" t="s">
        <v>19</v>
      </c>
      <c r="B1" t="s">
        <v>39</v>
      </c>
      <c r="C1" t="s">
        <v>40</v>
      </c>
      <c r="E1" t="s">
        <v>20</v>
      </c>
      <c r="F1" t="s">
        <v>35</v>
      </c>
      <c r="G1" t="s">
        <v>38</v>
      </c>
      <c r="H1" t="s">
        <v>94</v>
      </c>
    </row>
    <row r="2" spans="1:8" x14ac:dyDescent="0.3">
      <c r="A2" t="s">
        <v>25</v>
      </c>
      <c r="B2" t="s">
        <v>21</v>
      </c>
      <c r="C2" t="s">
        <v>25</v>
      </c>
      <c r="E2" t="s">
        <v>25</v>
      </c>
      <c r="F2" t="s">
        <v>21</v>
      </c>
      <c r="G2" t="s">
        <v>22</v>
      </c>
      <c r="H2" t="s">
        <v>22</v>
      </c>
    </row>
    <row r="3" spans="1:8" x14ac:dyDescent="0.3">
      <c r="A3" t="s">
        <v>21</v>
      </c>
      <c r="B3" t="s">
        <v>26</v>
      </c>
      <c r="C3" t="s">
        <v>21</v>
      </c>
      <c r="E3" t="s">
        <v>21</v>
      </c>
      <c r="F3" t="s">
        <v>26</v>
      </c>
      <c r="G3" t="s">
        <v>23</v>
      </c>
      <c r="H3" t="s">
        <v>23</v>
      </c>
    </row>
    <row r="4" spans="1:8" x14ac:dyDescent="0.3">
      <c r="A4" t="s">
        <v>22</v>
      </c>
      <c r="B4" t="s">
        <v>29</v>
      </c>
      <c r="C4" t="s">
        <v>22</v>
      </c>
      <c r="E4" t="s">
        <v>22</v>
      </c>
      <c r="F4" t="s">
        <v>24</v>
      </c>
      <c r="G4" t="s">
        <v>30</v>
      </c>
      <c r="H4" t="s">
        <v>30</v>
      </c>
    </row>
    <row r="5" spans="1:8" x14ac:dyDescent="0.3">
      <c r="A5" t="s">
        <v>26</v>
      </c>
      <c r="B5" t="s">
        <v>31</v>
      </c>
      <c r="C5" t="s">
        <v>26</v>
      </c>
      <c r="E5" t="s">
        <v>26</v>
      </c>
      <c r="F5" t="s">
        <v>29</v>
      </c>
      <c r="G5" t="s">
        <v>32</v>
      </c>
      <c r="H5" t="s">
        <v>32</v>
      </c>
    </row>
    <row r="6" spans="1:8" x14ac:dyDescent="0.3">
      <c r="A6" t="s">
        <v>23</v>
      </c>
      <c r="B6" t="s">
        <v>34</v>
      </c>
      <c r="C6" t="s">
        <v>23</v>
      </c>
      <c r="E6" t="s">
        <v>23</v>
      </c>
      <c r="F6" t="s">
        <v>31</v>
      </c>
      <c r="G6" t="s">
        <v>34</v>
      </c>
      <c r="H6" t="s">
        <v>34</v>
      </c>
    </row>
    <row r="7" spans="1:8" x14ac:dyDescent="0.3">
      <c r="A7" t="s">
        <v>24</v>
      </c>
      <c r="B7" t="s">
        <v>34</v>
      </c>
      <c r="C7" t="s">
        <v>24</v>
      </c>
      <c r="E7" t="s">
        <v>24</v>
      </c>
      <c r="F7" t="s">
        <v>34</v>
      </c>
      <c r="G7" t="s">
        <v>34</v>
      </c>
      <c r="H7" t="s">
        <v>34</v>
      </c>
    </row>
    <row r="8" spans="1:8" x14ac:dyDescent="0.3">
      <c r="A8" t="s">
        <v>27</v>
      </c>
      <c r="B8" t="s">
        <v>34</v>
      </c>
      <c r="C8" t="s">
        <v>27</v>
      </c>
      <c r="E8" t="s">
        <v>27</v>
      </c>
      <c r="F8" t="s">
        <v>34</v>
      </c>
      <c r="G8" t="s">
        <v>34</v>
      </c>
      <c r="H8" t="s">
        <v>34</v>
      </c>
    </row>
    <row r="9" spans="1:8" x14ac:dyDescent="0.3">
      <c r="A9" t="s">
        <v>28</v>
      </c>
      <c r="B9" t="s">
        <v>34</v>
      </c>
      <c r="C9" t="s">
        <v>28</v>
      </c>
      <c r="E9" t="s">
        <v>28</v>
      </c>
      <c r="F9" t="s">
        <v>34</v>
      </c>
      <c r="G9" t="s">
        <v>34</v>
      </c>
      <c r="H9" t="s">
        <v>34</v>
      </c>
    </row>
    <row r="10" spans="1:8" x14ac:dyDescent="0.3">
      <c r="A10" t="s">
        <v>29</v>
      </c>
      <c r="B10" t="s">
        <v>34</v>
      </c>
      <c r="C10" t="s">
        <v>29</v>
      </c>
      <c r="E10" t="s">
        <v>29</v>
      </c>
      <c r="F10" t="s">
        <v>34</v>
      </c>
      <c r="G10" t="s">
        <v>34</v>
      </c>
      <c r="H10" t="s">
        <v>34</v>
      </c>
    </row>
    <row r="11" spans="1:8" x14ac:dyDescent="0.3">
      <c r="A11" t="s">
        <v>30</v>
      </c>
      <c r="B11" t="s">
        <v>34</v>
      </c>
      <c r="C11" t="s">
        <v>30</v>
      </c>
      <c r="E11" t="s">
        <v>30</v>
      </c>
      <c r="F11" t="s">
        <v>34</v>
      </c>
      <c r="G11" t="s">
        <v>34</v>
      </c>
      <c r="H11" t="s">
        <v>34</v>
      </c>
    </row>
    <row r="12" spans="1:8" x14ac:dyDescent="0.3">
      <c r="A12" t="s">
        <v>31</v>
      </c>
      <c r="B12" t="s">
        <v>34</v>
      </c>
      <c r="C12" t="s">
        <v>31</v>
      </c>
      <c r="E12" t="s">
        <v>31</v>
      </c>
      <c r="F12" t="s">
        <v>34</v>
      </c>
      <c r="G12" t="s">
        <v>34</v>
      </c>
      <c r="H12" t="s">
        <v>34</v>
      </c>
    </row>
    <row r="13" spans="1:8" x14ac:dyDescent="0.3">
      <c r="A13" t="s">
        <v>32</v>
      </c>
      <c r="B13" t="s">
        <v>34</v>
      </c>
      <c r="C13" t="s">
        <v>32</v>
      </c>
      <c r="E13" t="s">
        <v>32</v>
      </c>
      <c r="F13" t="s">
        <v>34</v>
      </c>
      <c r="G13" t="s">
        <v>34</v>
      </c>
      <c r="H13" t="s">
        <v>34</v>
      </c>
    </row>
    <row r="14" spans="1:8" x14ac:dyDescent="0.3">
      <c r="A14" t="s">
        <v>33</v>
      </c>
      <c r="B14" t="s">
        <v>34</v>
      </c>
      <c r="C14" t="s">
        <v>33</v>
      </c>
      <c r="E14" t="s">
        <v>33</v>
      </c>
      <c r="F14" t="s">
        <v>34</v>
      </c>
      <c r="G14" t="s">
        <v>34</v>
      </c>
      <c r="H14" t="s">
        <v>34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5"/>
  <sheetViews>
    <sheetView showGridLines="0" tabSelected="1" workbookViewId="0">
      <selection activeCell="C19" sqref="C19"/>
    </sheetView>
  </sheetViews>
  <sheetFormatPr baseColWidth="10" defaultRowHeight="14.4" x14ac:dyDescent="0.3"/>
  <cols>
    <col min="1" max="1" width="2" customWidth="1"/>
    <col min="2" max="2" width="34.33203125" customWidth="1"/>
    <col min="3" max="3" width="7.77734375" customWidth="1"/>
    <col min="4" max="4" width="2.21875" customWidth="1"/>
    <col min="5" max="5" width="7.77734375" customWidth="1"/>
    <col min="6" max="6" width="2.44140625" customWidth="1"/>
    <col min="7" max="7" width="0.88671875" customWidth="1"/>
    <col min="8" max="8" width="11.88671875" customWidth="1"/>
    <col min="9" max="9" width="25.6640625" customWidth="1"/>
    <col min="10" max="10" width="4.109375" customWidth="1"/>
    <col min="11" max="11" width="7.77734375" customWidth="1"/>
    <col min="12" max="12" width="1.109375" customWidth="1"/>
    <col min="13" max="13" width="7.77734375" customWidth="1"/>
    <col min="263" max="263" width="37.6640625" customWidth="1"/>
    <col min="264" max="264" width="7.6640625" customWidth="1"/>
    <col min="265" max="265" width="8" customWidth="1"/>
    <col min="266" max="266" width="40.5546875" customWidth="1"/>
    <col min="267" max="267" width="7.6640625" customWidth="1"/>
    <col min="268" max="269" width="29.5546875" customWidth="1"/>
    <col min="519" max="519" width="37.6640625" customWidth="1"/>
    <col min="520" max="520" width="7.6640625" customWidth="1"/>
    <col min="521" max="521" width="8" customWidth="1"/>
    <col min="522" max="522" width="40.5546875" customWidth="1"/>
    <col min="523" max="523" width="7.6640625" customWidth="1"/>
    <col min="524" max="525" width="29.5546875" customWidth="1"/>
    <col min="775" max="775" width="37.6640625" customWidth="1"/>
    <col min="776" max="776" width="7.6640625" customWidth="1"/>
    <col min="777" max="777" width="8" customWidth="1"/>
    <col min="778" max="778" width="40.5546875" customWidth="1"/>
    <col min="779" max="779" width="7.6640625" customWidth="1"/>
    <col min="780" max="781" width="29.5546875" customWidth="1"/>
    <col min="1031" max="1031" width="37.6640625" customWidth="1"/>
    <col min="1032" max="1032" width="7.6640625" customWidth="1"/>
    <col min="1033" max="1033" width="8" customWidth="1"/>
    <col min="1034" max="1034" width="40.5546875" customWidth="1"/>
    <col min="1035" max="1035" width="7.6640625" customWidth="1"/>
    <col min="1036" max="1037" width="29.5546875" customWidth="1"/>
    <col min="1287" max="1287" width="37.6640625" customWidth="1"/>
    <col min="1288" max="1288" width="7.6640625" customWidth="1"/>
    <col min="1289" max="1289" width="8" customWidth="1"/>
    <col min="1290" max="1290" width="40.5546875" customWidth="1"/>
    <col min="1291" max="1291" width="7.6640625" customWidth="1"/>
    <col min="1292" max="1293" width="29.5546875" customWidth="1"/>
    <col min="1543" max="1543" width="37.6640625" customWidth="1"/>
    <col min="1544" max="1544" width="7.6640625" customWidth="1"/>
    <col min="1545" max="1545" width="8" customWidth="1"/>
    <col min="1546" max="1546" width="40.5546875" customWidth="1"/>
    <col min="1547" max="1547" width="7.6640625" customWidth="1"/>
    <col min="1548" max="1549" width="29.5546875" customWidth="1"/>
    <col min="1799" max="1799" width="37.6640625" customWidth="1"/>
    <col min="1800" max="1800" width="7.6640625" customWidth="1"/>
    <col min="1801" max="1801" width="8" customWidth="1"/>
    <col min="1802" max="1802" width="40.5546875" customWidth="1"/>
    <col min="1803" max="1803" width="7.6640625" customWidth="1"/>
    <col min="1804" max="1805" width="29.5546875" customWidth="1"/>
    <col min="2055" max="2055" width="37.6640625" customWidth="1"/>
    <col min="2056" max="2056" width="7.6640625" customWidth="1"/>
    <col min="2057" max="2057" width="8" customWidth="1"/>
    <col min="2058" max="2058" width="40.5546875" customWidth="1"/>
    <col min="2059" max="2059" width="7.6640625" customWidth="1"/>
    <col min="2060" max="2061" width="29.5546875" customWidth="1"/>
    <col min="2311" max="2311" width="37.6640625" customWidth="1"/>
    <col min="2312" max="2312" width="7.6640625" customWidth="1"/>
    <col min="2313" max="2313" width="8" customWidth="1"/>
    <col min="2314" max="2314" width="40.5546875" customWidth="1"/>
    <col min="2315" max="2315" width="7.6640625" customWidth="1"/>
    <col min="2316" max="2317" width="29.5546875" customWidth="1"/>
    <col min="2567" max="2567" width="37.6640625" customWidth="1"/>
    <col min="2568" max="2568" width="7.6640625" customWidth="1"/>
    <col min="2569" max="2569" width="8" customWidth="1"/>
    <col min="2570" max="2570" width="40.5546875" customWidth="1"/>
    <col min="2571" max="2571" width="7.6640625" customWidth="1"/>
    <col min="2572" max="2573" width="29.5546875" customWidth="1"/>
    <col min="2823" max="2823" width="37.6640625" customWidth="1"/>
    <col min="2824" max="2824" width="7.6640625" customWidth="1"/>
    <col min="2825" max="2825" width="8" customWidth="1"/>
    <col min="2826" max="2826" width="40.5546875" customWidth="1"/>
    <col min="2827" max="2827" width="7.6640625" customWidth="1"/>
    <col min="2828" max="2829" width="29.5546875" customWidth="1"/>
    <col min="3079" max="3079" width="37.6640625" customWidth="1"/>
    <col min="3080" max="3080" width="7.6640625" customWidth="1"/>
    <col min="3081" max="3081" width="8" customWidth="1"/>
    <col min="3082" max="3082" width="40.5546875" customWidth="1"/>
    <col min="3083" max="3083" width="7.6640625" customWidth="1"/>
    <col min="3084" max="3085" width="29.5546875" customWidth="1"/>
    <col min="3335" max="3335" width="37.6640625" customWidth="1"/>
    <col min="3336" max="3336" width="7.6640625" customWidth="1"/>
    <col min="3337" max="3337" width="8" customWidth="1"/>
    <col min="3338" max="3338" width="40.5546875" customWidth="1"/>
    <col min="3339" max="3339" width="7.6640625" customWidth="1"/>
    <col min="3340" max="3341" width="29.5546875" customWidth="1"/>
    <col min="3591" max="3591" width="37.6640625" customWidth="1"/>
    <col min="3592" max="3592" width="7.6640625" customWidth="1"/>
    <col min="3593" max="3593" width="8" customWidth="1"/>
    <col min="3594" max="3594" width="40.5546875" customWidth="1"/>
    <col min="3595" max="3595" width="7.6640625" customWidth="1"/>
    <col min="3596" max="3597" width="29.5546875" customWidth="1"/>
    <col min="3847" max="3847" width="37.6640625" customWidth="1"/>
    <col min="3848" max="3848" width="7.6640625" customWidth="1"/>
    <col min="3849" max="3849" width="8" customWidth="1"/>
    <col min="3850" max="3850" width="40.5546875" customWidth="1"/>
    <col min="3851" max="3851" width="7.6640625" customWidth="1"/>
    <col min="3852" max="3853" width="29.5546875" customWidth="1"/>
    <col min="4103" max="4103" width="37.6640625" customWidth="1"/>
    <col min="4104" max="4104" width="7.6640625" customWidth="1"/>
    <col min="4105" max="4105" width="8" customWidth="1"/>
    <col min="4106" max="4106" width="40.5546875" customWidth="1"/>
    <col min="4107" max="4107" width="7.6640625" customWidth="1"/>
    <col min="4108" max="4109" width="29.5546875" customWidth="1"/>
    <col min="4359" max="4359" width="37.6640625" customWidth="1"/>
    <col min="4360" max="4360" width="7.6640625" customWidth="1"/>
    <col min="4361" max="4361" width="8" customWidth="1"/>
    <col min="4362" max="4362" width="40.5546875" customWidth="1"/>
    <col min="4363" max="4363" width="7.6640625" customWidth="1"/>
    <col min="4364" max="4365" width="29.5546875" customWidth="1"/>
    <col min="4615" max="4615" width="37.6640625" customWidth="1"/>
    <col min="4616" max="4616" width="7.6640625" customWidth="1"/>
    <col min="4617" max="4617" width="8" customWidth="1"/>
    <col min="4618" max="4618" width="40.5546875" customWidth="1"/>
    <col min="4619" max="4619" width="7.6640625" customWidth="1"/>
    <col min="4620" max="4621" width="29.5546875" customWidth="1"/>
    <col min="4871" max="4871" width="37.6640625" customWidth="1"/>
    <col min="4872" max="4872" width="7.6640625" customWidth="1"/>
    <col min="4873" max="4873" width="8" customWidth="1"/>
    <col min="4874" max="4874" width="40.5546875" customWidth="1"/>
    <col min="4875" max="4875" width="7.6640625" customWidth="1"/>
    <col min="4876" max="4877" width="29.5546875" customWidth="1"/>
    <col min="5127" max="5127" width="37.6640625" customWidth="1"/>
    <col min="5128" max="5128" width="7.6640625" customWidth="1"/>
    <col min="5129" max="5129" width="8" customWidth="1"/>
    <col min="5130" max="5130" width="40.5546875" customWidth="1"/>
    <col min="5131" max="5131" width="7.6640625" customWidth="1"/>
    <col min="5132" max="5133" width="29.5546875" customWidth="1"/>
    <col min="5383" max="5383" width="37.6640625" customWidth="1"/>
    <col min="5384" max="5384" width="7.6640625" customWidth="1"/>
    <col min="5385" max="5385" width="8" customWidth="1"/>
    <col min="5386" max="5386" width="40.5546875" customWidth="1"/>
    <col min="5387" max="5387" width="7.6640625" customWidth="1"/>
    <col min="5388" max="5389" width="29.5546875" customWidth="1"/>
    <col min="5639" max="5639" width="37.6640625" customWidth="1"/>
    <col min="5640" max="5640" width="7.6640625" customWidth="1"/>
    <col min="5641" max="5641" width="8" customWidth="1"/>
    <col min="5642" max="5642" width="40.5546875" customWidth="1"/>
    <col min="5643" max="5643" width="7.6640625" customWidth="1"/>
    <col min="5644" max="5645" width="29.5546875" customWidth="1"/>
    <col min="5895" max="5895" width="37.6640625" customWidth="1"/>
    <col min="5896" max="5896" width="7.6640625" customWidth="1"/>
    <col min="5897" max="5897" width="8" customWidth="1"/>
    <col min="5898" max="5898" width="40.5546875" customWidth="1"/>
    <col min="5899" max="5899" width="7.6640625" customWidth="1"/>
    <col min="5900" max="5901" width="29.5546875" customWidth="1"/>
    <col min="6151" max="6151" width="37.6640625" customWidth="1"/>
    <col min="6152" max="6152" width="7.6640625" customWidth="1"/>
    <col min="6153" max="6153" width="8" customWidth="1"/>
    <col min="6154" max="6154" width="40.5546875" customWidth="1"/>
    <col min="6155" max="6155" width="7.6640625" customWidth="1"/>
    <col min="6156" max="6157" width="29.5546875" customWidth="1"/>
    <col min="6407" max="6407" width="37.6640625" customWidth="1"/>
    <col min="6408" max="6408" width="7.6640625" customWidth="1"/>
    <col min="6409" max="6409" width="8" customWidth="1"/>
    <col min="6410" max="6410" width="40.5546875" customWidth="1"/>
    <col min="6411" max="6411" width="7.6640625" customWidth="1"/>
    <col min="6412" max="6413" width="29.5546875" customWidth="1"/>
    <col min="6663" max="6663" width="37.6640625" customWidth="1"/>
    <col min="6664" max="6664" width="7.6640625" customWidth="1"/>
    <col min="6665" max="6665" width="8" customWidth="1"/>
    <col min="6666" max="6666" width="40.5546875" customWidth="1"/>
    <col min="6667" max="6667" width="7.6640625" customWidth="1"/>
    <col min="6668" max="6669" width="29.5546875" customWidth="1"/>
    <col min="6919" max="6919" width="37.6640625" customWidth="1"/>
    <col min="6920" max="6920" width="7.6640625" customWidth="1"/>
    <col min="6921" max="6921" width="8" customWidth="1"/>
    <col min="6922" max="6922" width="40.5546875" customWidth="1"/>
    <col min="6923" max="6923" width="7.6640625" customWidth="1"/>
    <col min="6924" max="6925" width="29.5546875" customWidth="1"/>
    <col min="7175" max="7175" width="37.6640625" customWidth="1"/>
    <col min="7176" max="7176" width="7.6640625" customWidth="1"/>
    <col min="7177" max="7177" width="8" customWidth="1"/>
    <col min="7178" max="7178" width="40.5546875" customWidth="1"/>
    <col min="7179" max="7179" width="7.6640625" customWidth="1"/>
    <col min="7180" max="7181" width="29.5546875" customWidth="1"/>
    <col min="7431" max="7431" width="37.6640625" customWidth="1"/>
    <col min="7432" max="7432" width="7.6640625" customWidth="1"/>
    <col min="7433" max="7433" width="8" customWidth="1"/>
    <col min="7434" max="7434" width="40.5546875" customWidth="1"/>
    <col min="7435" max="7435" width="7.6640625" customWidth="1"/>
    <col min="7436" max="7437" width="29.5546875" customWidth="1"/>
    <col min="7687" max="7687" width="37.6640625" customWidth="1"/>
    <col min="7688" max="7688" width="7.6640625" customWidth="1"/>
    <col min="7689" max="7689" width="8" customWidth="1"/>
    <col min="7690" max="7690" width="40.5546875" customWidth="1"/>
    <col min="7691" max="7691" width="7.6640625" customWidth="1"/>
    <col min="7692" max="7693" width="29.5546875" customWidth="1"/>
    <col min="7943" max="7943" width="37.6640625" customWidth="1"/>
    <col min="7944" max="7944" width="7.6640625" customWidth="1"/>
    <col min="7945" max="7945" width="8" customWidth="1"/>
    <col min="7946" max="7946" width="40.5546875" customWidth="1"/>
    <col min="7947" max="7947" width="7.6640625" customWidth="1"/>
    <col min="7948" max="7949" width="29.5546875" customWidth="1"/>
    <col min="8199" max="8199" width="37.6640625" customWidth="1"/>
    <col min="8200" max="8200" width="7.6640625" customWidth="1"/>
    <col min="8201" max="8201" width="8" customWidth="1"/>
    <col min="8202" max="8202" width="40.5546875" customWidth="1"/>
    <col min="8203" max="8203" width="7.6640625" customWidth="1"/>
    <col min="8204" max="8205" width="29.5546875" customWidth="1"/>
    <col min="8455" max="8455" width="37.6640625" customWidth="1"/>
    <col min="8456" max="8456" width="7.6640625" customWidth="1"/>
    <col min="8457" max="8457" width="8" customWidth="1"/>
    <col min="8458" max="8458" width="40.5546875" customWidth="1"/>
    <col min="8459" max="8459" width="7.6640625" customWidth="1"/>
    <col min="8460" max="8461" width="29.5546875" customWidth="1"/>
    <col min="8711" max="8711" width="37.6640625" customWidth="1"/>
    <col min="8712" max="8712" width="7.6640625" customWidth="1"/>
    <col min="8713" max="8713" width="8" customWidth="1"/>
    <col min="8714" max="8714" width="40.5546875" customWidth="1"/>
    <col min="8715" max="8715" width="7.6640625" customWidth="1"/>
    <col min="8716" max="8717" width="29.5546875" customWidth="1"/>
    <col min="8967" max="8967" width="37.6640625" customWidth="1"/>
    <col min="8968" max="8968" width="7.6640625" customWidth="1"/>
    <col min="8969" max="8969" width="8" customWidth="1"/>
    <col min="8970" max="8970" width="40.5546875" customWidth="1"/>
    <col min="8971" max="8971" width="7.6640625" customWidth="1"/>
    <col min="8972" max="8973" width="29.5546875" customWidth="1"/>
    <col min="9223" max="9223" width="37.6640625" customWidth="1"/>
    <col min="9224" max="9224" width="7.6640625" customWidth="1"/>
    <col min="9225" max="9225" width="8" customWidth="1"/>
    <col min="9226" max="9226" width="40.5546875" customWidth="1"/>
    <col min="9227" max="9227" width="7.6640625" customWidth="1"/>
    <col min="9228" max="9229" width="29.5546875" customWidth="1"/>
    <col min="9479" max="9479" width="37.6640625" customWidth="1"/>
    <col min="9480" max="9480" width="7.6640625" customWidth="1"/>
    <col min="9481" max="9481" width="8" customWidth="1"/>
    <col min="9482" max="9482" width="40.5546875" customWidth="1"/>
    <col min="9483" max="9483" width="7.6640625" customWidth="1"/>
    <col min="9484" max="9485" width="29.5546875" customWidth="1"/>
    <col min="9735" max="9735" width="37.6640625" customWidth="1"/>
    <col min="9736" max="9736" width="7.6640625" customWidth="1"/>
    <col min="9737" max="9737" width="8" customWidth="1"/>
    <col min="9738" max="9738" width="40.5546875" customWidth="1"/>
    <col min="9739" max="9739" width="7.6640625" customWidth="1"/>
    <col min="9740" max="9741" width="29.5546875" customWidth="1"/>
    <col min="9991" max="9991" width="37.6640625" customWidth="1"/>
    <col min="9992" max="9992" width="7.6640625" customWidth="1"/>
    <col min="9993" max="9993" width="8" customWidth="1"/>
    <col min="9994" max="9994" width="40.5546875" customWidth="1"/>
    <col min="9995" max="9995" width="7.6640625" customWidth="1"/>
    <col min="9996" max="9997" width="29.5546875" customWidth="1"/>
    <col min="10247" max="10247" width="37.6640625" customWidth="1"/>
    <col min="10248" max="10248" width="7.6640625" customWidth="1"/>
    <col min="10249" max="10249" width="8" customWidth="1"/>
    <col min="10250" max="10250" width="40.5546875" customWidth="1"/>
    <col min="10251" max="10251" width="7.6640625" customWidth="1"/>
    <col min="10252" max="10253" width="29.5546875" customWidth="1"/>
    <col min="10503" max="10503" width="37.6640625" customWidth="1"/>
    <col min="10504" max="10504" width="7.6640625" customWidth="1"/>
    <col min="10505" max="10505" width="8" customWidth="1"/>
    <col min="10506" max="10506" width="40.5546875" customWidth="1"/>
    <col min="10507" max="10507" width="7.6640625" customWidth="1"/>
    <col min="10508" max="10509" width="29.5546875" customWidth="1"/>
    <col min="10759" max="10759" width="37.6640625" customWidth="1"/>
    <col min="10760" max="10760" width="7.6640625" customWidth="1"/>
    <col min="10761" max="10761" width="8" customWidth="1"/>
    <col min="10762" max="10762" width="40.5546875" customWidth="1"/>
    <col min="10763" max="10763" width="7.6640625" customWidth="1"/>
    <col min="10764" max="10765" width="29.5546875" customWidth="1"/>
    <col min="11015" max="11015" width="37.6640625" customWidth="1"/>
    <col min="11016" max="11016" width="7.6640625" customWidth="1"/>
    <col min="11017" max="11017" width="8" customWidth="1"/>
    <col min="11018" max="11018" width="40.5546875" customWidth="1"/>
    <col min="11019" max="11019" width="7.6640625" customWidth="1"/>
    <col min="11020" max="11021" width="29.5546875" customWidth="1"/>
    <col min="11271" max="11271" width="37.6640625" customWidth="1"/>
    <col min="11272" max="11272" width="7.6640625" customWidth="1"/>
    <col min="11273" max="11273" width="8" customWidth="1"/>
    <col min="11274" max="11274" width="40.5546875" customWidth="1"/>
    <col min="11275" max="11275" width="7.6640625" customWidth="1"/>
    <col min="11276" max="11277" width="29.5546875" customWidth="1"/>
    <col min="11527" max="11527" width="37.6640625" customWidth="1"/>
    <col min="11528" max="11528" width="7.6640625" customWidth="1"/>
    <col min="11529" max="11529" width="8" customWidth="1"/>
    <col min="11530" max="11530" width="40.5546875" customWidth="1"/>
    <col min="11531" max="11531" width="7.6640625" customWidth="1"/>
    <col min="11532" max="11533" width="29.5546875" customWidth="1"/>
    <col min="11783" max="11783" width="37.6640625" customWidth="1"/>
    <col min="11784" max="11784" width="7.6640625" customWidth="1"/>
    <col min="11785" max="11785" width="8" customWidth="1"/>
    <col min="11786" max="11786" width="40.5546875" customWidth="1"/>
    <col min="11787" max="11787" width="7.6640625" customWidth="1"/>
    <col min="11788" max="11789" width="29.5546875" customWidth="1"/>
    <col min="12039" max="12039" width="37.6640625" customWidth="1"/>
    <col min="12040" max="12040" width="7.6640625" customWidth="1"/>
    <col min="12041" max="12041" width="8" customWidth="1"/>
    <col min="12042" max="12042" width="40.5546875" customWidth="1"/>
    <col min="12043" max="12043" width="7.6640625" customWidth="1"/>
    <col min="12044" max="12045" width="29.5546875" customWidth="1"/>
    <col min="12295" max="12295" width="37.6640625" customWidth="1"/>
    <col min="12296" max="12296" width="7.6640625" customWidth="1"/>
    <col min="12297" max="12297" width="8" customWidth="1"/>
    <col min="12298" max="12298" width="40.5546875" customWidth="1"/>
    <col min="12299" max="12299" width="7.6640625" customWidth="1"/>
    <col min="12300" max="12301" width="29.5546875" customWidth="1"/>
    <col min="12551" max="12551" width="37.6640625" customWidth="1"/>
    <col min="12552" max="12552" width="7.6640625" customWidth="1"/>
    <col min="12553" max="12553" width="8" customWidth="1"/>
    <col min="12554" max="12554" width="40.5546875" customWidth="1"/>
    <col min="12555" max="12555" width="7.6640625" customWidth="1"/>
    <col min="12556" max="12557" width="29.5546875" customWidth="1"/>
    <col min="12807" max="12807" width="37.6640625" customWidth="1"/>
    <col min="12808" max="12808" width="7.6640625" customWidth="1"/>
    <col min="12809" max="12809" width="8" customWidth="1"/>
    <col min="12810" max="12810" width="40.5546875" customWidth="1"/>
    <col min="12811" max="12811" width="7.6640625" customWidth="1"/>
    <col min="12812" max="12813" width="29.5546875" customWidth="1"/>
    <col min="13063" max="13063" width="37.6640625" customWidth="1"/>
    <col min="13064" max="13064" width="7.6640625" customWidth="1"/>
    <col min="13065" max="13065" width="8" customWidth="1"/>
    <col min="13066" max="13066" width="40.5546875" customWidth="1"/>
    <col min="13067" max="13067" width="7.6640625" customWidth="1"/>
    <col min="13068" max="13069" width="29.5546875" customWidth="1"/>
    <col min="13319" max="13319" width="37.6640625" customWidth="1"/>
    <col min="13320" max="13320" width="7.6640625" customWidth="1"/>
    <col min="13321" max="13321" width="8" customWidth="1"/>
    <col min="13322" max="13322" width="40.5546875" customWidth="1"/>
    <col min="13323" max="13323" width="7.6640625" customWidth="1"/>
    <col min="13324" max="13325" width="29.5546875" customWidth="1"/>
    <col min="13575" max="13575" width="37.6640625" customWidth="1"/>
    <col min="13576" max="13576" width="7.6640625" customWidth="1"/>
    <col min="13577" max="13577" width="8" customWidth="1"/>
    <col min="13578" max="13578" width="40.5546875" customWidth="1"/>
    <col min="13579" max="13579" width="7.6640625" customWidth="1"/>
    <col min="13580" max="13581" width="29.5546875" customWidth="1"/>
    <col min="13831" max="13831" width="37.6640625" customWidth="1"/>
    <col min="13832" max="13832" width="7.6640625" customWidth="1"/>
    <col min="13833" max="13833" width="8" customWidth="1"/>
    <col min="13834" max="13834" width="40.5546875" customWidth="1"/>
    <col min="13835" max="13835" width="7.6640625" customWidth="1"/>
    <col min="13836" max="13837" width="29.5546875" customWidth="1"/>
    <col min="14087" max="14087" width="37.6640625" customWidth="1"/>
    <col min="14088" max="14088" width="7.6640625" customWidth="1"/>
    <col min="14089" max="14089" width="8" customWidth="1"/>
    <col min="14090" max="14090" width="40.5546875" customWidth="1"/>
    <col min="14091" max="14091" width="7.6640625" customWidth="1"/>
    <col min="14092" max="14093" width="29.5546875" customWidth="1"/>
    <col min="14343" max="14343" width="37.6640625" customWidth="1"/>
    <col min="14344" max="14344" width="7.6640625" customWidth="1"/>
    <col min="14345" max="14345" width="8" customWidth="1"/>
    <col min="14346" max="14346" width="40.5546875" customWidth="1"/>
    <col min="14347" max="14347" width="7.6640625" customWidth="1"/>
    <col min="14348" max="14349" width="29.5546875" customWidth="1"/>
    <col min="14599" max="14599" width="37.6640625" customWidth="1"/>
    <col min="14600" max="14600" width="7.6640625" customWidth="1"/>
    <col min="14601" max="14601" width="8" customWidth="1"/>
    <col min="14602" max="14602" width="40.5546875" customWidth="1"/>
    <col min="14603" max="14603" width="7.6640625" customWidth="1"/>
    <col min="14604" max="14605" width="29.5546875" customWidth="1"/>
    <col min="14855" max="14855" width="37.6640625" customWidth="1"/>
    <col min="14856" max="14856" width="7.6640625" customWidth="1"/>
    <col min="14857" max="14857" width="8" customWidth="1"/>
    <col min="14858" max="14858" width="40.5546875" customWidth="1"/>
    <col min="14859" max="14859" width="7.6640625" customWidth="1"/>
    <col min="14860" max="14861" width="29.5546875" customWidth="1"/>
    <col min="15111" max="15111" width="37.6640625" customWidth="1"/>
    <col min="15112" max="15112" width="7.6640625" customWidth="1"/>
    <col min="15113" max="15113" width="8" customWidth="1"/>
    <col min="15114" max="15114" width="40.5546875" customWidth="1"/>
    <col min="15115" max="15115" width="7.6640625" customWidth="1"/>
    <col min="15116" max="15117" width="29.5546875" customWidth="1"/>
    <col min="15367" max="15367" width="37.6640625" customWidth="1"/>
    <col min="15368" max="15368" width="7.6640625" customWidth="1"/>
    <col min="15369" max="15369" width="8" customWidth="1"/>
    <col min="15370" max="15370" width="40.5546875" customWidth="1"/>
    <col min="15371" max="15371" width="7.6640625" customWidth="1"/>
    <col min="15372" max="15373" width="29.5546875" customWidth="1"/>
    <col min="15623" max="15623" width="37.6640625" customWidth="1"/>
    <col min="15624" max="15624" width="7.6640625" customWidth="1"/>
    <col min="15625" max="15625" width="8" customWidth="1"/>
    <col min="15626" max="15626" width="40.5546875" customWidth="1"/>
    <col min="15627" max="15627" width="7.6640625" customWidth="1"/>
    <col min="15628" max="15629" width="29.5546875" customWidth="1"/>
    <col min="15879" max="15879" width="37.6640625" customWidth="1"/>
    <col min="15880" max="15880" width="7.6640625" customWidth="1"/>
    <col min="15881" max="15881" width="8" customWidth="1"/>
    <col min="15882" max="15882" width="40.5546875" customWidth="1"/>
    <col min="15883" max="15883" width="7.6640625" customWidth="1"/>
    <col min="15884" max="15885" width="29.5546875" customWidth="1"/>
    <col min="16135" max="16135" width="37.6640625" customWidth="1"/>
    <col min="16136" max="16136" width="7.6640625" customWidth="1"/>
    <col min="16137" max="16137" width="8" customWidth="1"/>
    <col min="16138" max="16138" width="40.5546875" customWidth="1"/>
    <col min="16139" max="16139" width="7.6640625" customWidth="1"/>
    <col min="16140" max="16141" width="29.5546875" customWidth="1"/>
  </cols>
  <sheetData>
    <row r="1" spans="2:11" ht="47.25" customHeight="1" x14ac:dyDescent="0.3">
      <c r="B1" s="44" t="s">
        <v>85</v>
      </c>
      <c r="C1" s="44"/>
      <c r="D1" s="44"/>
      <c r="E1" s="45"/>
      <c r="F1" s="45"/>
      <c r="G1" s="45"/>
      <c r="H1" s="45"/>
      <c r="I1" s="45"/>
      <c r="J1" s="45"/>
      <c r="K1" s="45"/>
    </row>
    <row r="2" spans="2:11" ht="14.25" customHeight="1" thickBot="1" x14ac:dyDescent="0.35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2:11" ht="24.9" customHeight="1" x14ac:dyDescent="0.3">
      <c r="B3" s="59" t="s">
        <v>63</v>
      </c>
      <c r="C3" s="60"/>
      <c r="D3" s="60"/>
      <c r="E3" s="61"/>
      <c r="F3" s="61"/>
      <c r="G3" s="61"/>
      <c r="H3" s="61"/>
      <c r="I3" s="31" t="s">
        <v>64</v>
      </c>
      <c r="J3" s="32"/>
      <c r="K3" s="33"/>
    </row>
    <row r="4" spans="2:11" ht="24.9" customHeight="1" x14ac:dyDescent="0.3">
      <c r="B4" s="34" t="s">
        <v>60</v>
      </c>
      <c r="C4" s="35" t="s">
        <v>61</v>
      </c>
      <c r="D4" s="35"/>
      <c r="E4" s="62"/>
      <c r="F4" s="63"/>
      <c r="G4" s="63"/>
      <c r="H4" s="63"/>
      <c r="I4" s="62" t="s">
        <v>62</v>
      </c>
      <c r="J4" s="63"/>
      <c r="K4" s="64"/>
    </row>
    <row r="5" spans="2:11" ht="7.8" customHeight="1" thickBot="1" x14ac:dyDescent="0.35">
      <c r="B5" s="27"/>
      <c r="C5" s="28"/>
      <c r="D5" s="28"/>
      <c r="E5" s="29"/>
      <c r="F5" s="29"/>
      <c r="G5" s="29"/>
      <c r="H5" s="29"/>
      <c r="I5" s="29"/>
      <c r="J5" s="29"/>
      <c r="K5" s="30"/>
    </row>
    <row r="6" spans="2:11" ht="15.75" customHeight="1" x14ac:dyDescent="0.3">
      <c r="B6" s="1"/>
      <c r="C6" s="1"/>
      <c r="D6" s="1"/>
    </row>
    <row r="7" spans="2:11" ht="15.75" customHeight="1" x14ac:dyDescent="0.3">
      <c r="B7" s="1" t="s">
        <v>43</v>
      </c>
      <c r="C7" s="1"/>
      <c r="D7" s="1"/>
    </row>
    <row r="8" spans="2:11" ht="15.75" customHeight="1" x14ac:dyDescent="0.3">
      <c r="B8" s="1" t="s">
        <v>42</v>
      </c>
      <c r="C8" s="1"/>
      <c r="D8" s="1"/>
    </row>
    <row r="9" spans="2:11" ht="15.75" customHeight="1" x14ac:dyDescent="0.3">
      <c r="B9" s="1"/>
      <c r="C9" s="1"/>
      <c r="D9" s="1"/>
    </row>
    <row r="10" spans="2:11" ht="12.6" customHeight="1" x14ac:dyDescent="0.3">
      <c r="B10" s="1" t="s">
        <v>51</v>
      </c>
      <c r="C10" s="1"/>
      <c r="D10" s="1"/>
      <c r="E10" s="1" t="s">
        <v>46</v>
      </c>
      <c r="I10" s="1" t="s">
        <v>92</v>
      </c>
      <c r="J10" s="21"/>
    </row>
    <row r="11" spans="2:11" ht="12.6" customHeight="1" x14ac:dyDescent="0.3">
      <c r="B11" s="1" t="s">
        <v>96</v>
      </c>
      <c r="C11" s="1"/>
      <c r="D11" s="1"/>
      <c r="E11" s="1" t="s">
        <v>44</v>
      </c>
      <c r="I11" s="1" t="s">
        <v>45</v>
      </c>
      <c r="J11" s="21"/>
    </row>
    <row r="12" spans="2:11" ht="12.6" customHeight="1" x14ac:dyDescent="0.3">
      <c r="B12" s="1" t="s">
        <v>89</v>
      </c>
      <c r="C12" s="1"/>
      <c r="D12" s="1"/>
      <c r="E12" s="1" t="s">
        <v>90</v>
      </c>
      <c r="I12" s="1" t="s">
        <v>91</v>
      </c>
      <c r="J12" s="21"/>
    </row>
    <row r="13" spans="2:11" ht="12.6" customHeight="1" x14ac:dyDescent="0.3">
      <c r="B13" s="1" t="s">
        <v>50</v>
      </c>
      <c r="C13" s="1"/>
      <c r="D13" s="1"/>
      <c r="E13" s="1" t="s">
        <v>44</v>
      </c>
      <c r="I13" s="1" t="s">
        <v>45</v>
      </c>
      <c r="J13" s="21"/>
    </row>
    <row r="14" spans="2:11" ht="12.6" customHeight="1" x14ac:dyDescent="0.3">
      <c r="B14" s="1" t="s">
        <v>59</v>
      </c>
      <c r="C14" s="1"/>
      <c r="D14" s="1"/>
      <c r="E14" s="1" t="s">
        <v>47</v>
      </c>
      <c r="I14" s="1" t="s">
        <v>48</v>
      </c>
    </row>
    <row r="15" spans="2:11" ht="12.6" customHeight="1" x14ac:dyDescent="0.3">
      <c r="B15" s="1"/>
      <c r="C15" s="1"/>
      <c r="D15" s="1"/>
    </row>
    <row r="16" spans="2:11" ht="12.6" customHeight="1" x14ac:dyDescent="0.3">
      <c r="B16" s="1"/>
      <c r="C16" s="1"/>
      <c r="D16" s="1"/>
    </row>
    <row r="17" spans="2:11" ht="15" customHeight="1" x14ac:dyDescent="0.3">
      <c r="B17" s="2" t="s">
        <v>0</v>
      </c>
      <c r="C17" s="2"/>
      <c r="D17" s="2"/>
      <c r="H17" s="2" t="s">
        <v>98</v>
      </c>
      <c r="I17" s="2"/>
      <c r="J17" s="2"/>
    </row>
    <row r="18" spans="2:11" ht="15" customHeight="1" x14ac:dyDescent="0.3">
      <c r="B18" s="3" t="s">
        <v>53</v>
      </c>
      <c r="C18" s="3"/>
      <c r="D18" s="3"/>
      <c r="H18" s="3" t="s">
        <v>53</v>
      </c>
      <c r="I18" s="3"/>
      <c r="J18" s="3"/>
    </row>
    <row r="19" spans="2:11" ht="15" customHeight="1" x14ac:dyDescent="0.3">
      <c r="B19" s="4" t="s">
        <v>1</v>
      </c>
      <c r="C19" s="36"/>
      <c r="D19" s="37"/>
      <c r="E19" s="38"/>
      <c r="H19" s="4" t="s">
        <v>41</v>
      </c>
      <c r="I19" s="4"/>
      <c r="J19" s="4"/>
      <c r="K19" s="36"/>
    </row>
    <row r="20" spans="2:11" ht="15" customHeight="1" x14ac:dyDescent="0.3">
      <c r="B20" s="4" t="s">
        <v>84</v>
      </c>
      <c r="C20" s="36"/>
      <c r="D20" s="39"/>
      <c r="E20" s="36"/>
      <c r="F20" t="s">
        <v>82</v>
      </c>
      <c r="H20" s="4" t="s">
        <v>93</v>
      </c>
      <c r="I20" s="4"/>
      <c r="J20" s="4"/>
      <c r="K20" s="36"/>
    </row>
    <row r="21" spans="2:11" ht="15" customHeight="1" x14ac:dyDescent="0.3">
      <c r="B21" s="5" t="s">
        <v>65</v>
      </c>
      <c r="C21" s="36"/>
      <c r="D21" s="39"/>
      <c r="E21" s="36"/>
      <c r="F21" t="s">
        <v>82</v>
      </c>
      <c r="H21" s="3" t="s">
        <v>54</v>
      </c>
      <c r="I21" s="3"/>
      <c r="J21" s="3"/>
      <c r="K21" s="38"/>
    </row>
    <row r="22" spans="2:11" ht="15" customHeight="1" x14ac:dyDescent="0.3">
      <c r="B22" s="5" t="s">
        <v>2</v>
      </c>
      <c r="C22" s="36"/>
      <c r="D22" s="40"/>
      <c r="E22" s="38"/>
      <c r="H22" s="4" t="s">
        <v>9</v>
      </c>
      <c r="I22" s="4"/>
      <c r="J22" s="4"/>
      <c r="K22" s="36"/>
    </row>
    <row r="23" spans="2:11" ht="15" customHeight="1" x14ac:dyDescent="0.3">
      <c r="B23" s="5" t="s">
        <v>3</v>
      </c>
      <c r="C23" s="36"/>
      <c r="D23" s="40"/>
      <c r="E23" s="38"/>
      <c r="H23" s="4" t="s">
        <v>95</v>
      </c>
      <c r="I23" s="4"/>
      <c r="J23" s="4"/>
      <c r="K23" s="36"/>
    </row>
    <row r="24" spans="2:11" ht="15" customHeight="1" x14ac:dyDescent="0.3">
      <c r="B24" s="5" t="s">
        <v>52</v>
      </c>
      <c r="C24" s="36"/>
      <c r="D24" s="40"/>
      <c r="E24" s="38"/>
      <c r="H24" s="3" t="s">
        <v>56</v>
      </c>
      <c r="I24" s="3"/>
      <c r="J24" s="3"/>
      <c r="K24" s="38"/>
    </row>
    <row r="25" spans="2:11" ht="15" customHeight="1" x14ac:dyDescent="0.3">
      <c r="B25" s="3" t="s">
        <v>54</v>
      </c>
      <c r="C25" s="41"/>
      <c r="D25" s="41"/>
      <c r="E25" s="38"/>
      <c r="H25" s="4" t="s">
        <v>18</v>
      </c>
      <c r="I25" s="4"/>
      <c r="J25" s="4"/>
      <c r="K25" s="36"/>
    </row>
    <row r="26" spans="2:11" ht="15" customHeight="1" x14ac:dyDescent="0.3">
      <c r="B26" s="4" t="s">
        <v>66</v>
      </c>
      <c r="C26" s="36"/>
      <c r="D26" s="39"/>
      <c r="E26" s="36"/>
      <c r="F26" t="s">
        <v>82</v>
      </c>
      <c r="H26" s="4" t="s">
        <v>10</v>
      </c>
      <c r="I26" s="4"/>
      <c r="J26" s="4"/>
      <c r="K26" s="36"/>
    </row>
    <row r="27" spans="2:11" ht="15" customHeight="1" x14ac:dyDescent="0.3">
      <c r="B27" s="4" t="s">
        <v>67</v>
      </c>
      <c r="C27" s="36"/>
      <c r="D27" s="39"/>
      <c r="E27" s="36"/>
      <c r="F27" t="s">
        <v>82</v>
      </c>
      <c r="H27" s="4" t="s">
        <v>11</v>
      </c>
      <c r="I27" s="4"/>
      <c r="J27" s="4"/>
      <c r="K27" s="36"/>
    </row>
    <row r="28" spans="2:11" ht="15" customHeight="1" x14ac:dyDescent="0.3">
      <c r="B28" s="4" t="s">
        <v>4</v>
      </c>
      <c r="C28" s="36"/>
      <c r="D28" s="39"/>
      <c r="E28" s="40"/>
      <c r="H28" s="4" t="s">
        <v>12</v>
      </c>
      <c r="I28" s="4"/>
      <c r="J28" s="4"/>
      <c r="K28" s="36"/>
    </row>
    <row r="29" spans="2:11" ht="15" customHeight="1" x14ac:dyDescent="0.3">
      <c r="B29" s="4" t="s">
        <v>68</v>
      </c>
      <c r="C29" s="36"/>
      <c r="D29" s="39"/>
      <c r="E29" s="36"/>
      <c r="F29" t="s">
        <v>82</v>
      </c>
      <c r="H29" s="3" t="s">
        <v>57</v>
      </c>
      <c r="I29" s="3"/>
      <c r="J29" s="3"/>
      <c r="K29" s="38"/>
    </row>
    <row r="30" spans="2:11" ht="15" customHeight="1" x14ac:dyDescent="0.3">
      <c r="B30" s="4" t="s">
        <v>69</v>
      </c>
      <c r="C30" s="36"/>
      <c r="D30" s="39"/>
      <c r="E30" s="36"/>
      <c r="F30" t="s">
        <v>82</v>
      </c>
      <c r="H30" s="4" t="s">
        <v>97</v>
      </c>
      <c r="I30" s="4"/>
      <c r="J30" s="4"/>
      <c r="K30" s="36"/>
    </row>
    <row r="31" spans="2:11" ht="15" customHeight="1" x14ac:dyDescent="0.3">
      <c r="B31" s="4" t="s">
        <v>6</v>
      </c>
      <c r="C31" s="36"/>
      <c r="D31" s="37"/>
      <c r="E31" s="38"/>
      <c r="H31" s="6" t="s">
        <v>86</v>
      </c>
      <c r="I31" s="6"/>
      <c r="J31" s="6"/>
      <c r="K31" s="36"/>
    </row>
    <row r="32" spans="2:11" ht="15" customHeight="1" x14ac:dyDescent="0.35">
      <c r="B32" s="4" t="s">
        <v>37</v>
      </c>
      <c r="C32" s="36"/>
      <c r="D32" s="37"/>
      <c r="E32" s="38"/>
      <c r="H32" s="2" t="s">
        <v>87</v>
      </c>
      <c r="I32" s="26"/>
      <c r="J32" s="26"/>
      <c r="K32" s="42"/>
    </row>
    <row r="33" spans="2:13" ht="15" customHeight="1" x14ac:dyDescent="0.3">
      <c r="B33" s="3" t="s">
        <v>55</v>
      </c>
      <c r="C33" s="41"/>
      <c r="D33" s="41"/>
      <c r="E33" s="38"/>
      <c r="H33" s="26" t="s">
        <v>57</v>
      </c>
      <c r="K33" s="38"/>
      <c r="M33" s="17"/>
    </row>
    <row r="34" spans="2:13" ht="15" customHeight="1" x14ac:dyDescent="0.3">
      <c r="B34" s="4" t="s">
        <v>7</v>
      </c>
      <c r="C34" s="36"/>
      <c r="D34" s="37"/>
      <c r="E34" s="41"/>
      <c r="H34" t="s">
        <v>88</v>
      </c>
      <c r="K34" s="36"/>
    </row>
    <row r="35" spans="2:13" ht="15" customHeight="1" x14ac:dyDescent="0.3">
      <c r="B35" s="4" t="s">
        <v>70</v>
      </c>
      <c r="C35" s="36"/>
      <c r="D35" s="39"/>
      <c r="E35" s="36"/>
      <c r="F35" t="s">
        <v>82</v>
      </c>
      <c r="H35" t="s">
        <v>36</v>
      </c>
      <c r="K35" s="36"/>
    </row>
    <row r="36" spans="2:13" ht="15" customHeight="1" thickBot="1" x14ac:dyDescent="0.35">
      <c r="B36" s="4" t="s">
        <v>71</v>
      </c>
      <c r="C36" s="36"/>
      <c r="D36" s="39"/>
      <c r="E36" s="36"/>
      <c r="F36" t="s">
        <v>82</v>
      </c>
    </row>
    <row r="37" spans="2:13" ht="15" customHeight="1" x14ac:dyDescent="0.3">
      <c r="B37" s="4" t="s">
        <v>72</v>
      </c>
      <c r="C37" s="36"/>
      <c r="D37" s="39"/>
      <c r="E37" s="36"/>
      <c r="F37" t="s">
        <v>82</v>
      </c>
      <c r="H37" s="12" t="s">
        <v>14</v>
      </c>
      <c r="I37" s="18"/>
      <c r="J37" s="22">
        <f>COUNTA(E20:E21)+COUNTA(C19:C24)+COUNTA(C26:C32)+COUNTA(E26:E27)+COUNTA(E29:E30)+COUNTA(C34:C39)+COUNTA(C41:C42)+COUNTA(E35:E37)+COUNTA(E39)+COUNTA(E41:E42)+COUNTA(E44:E45)+COUNTA(E47:E48)+COUNTA(C44:C45)+COUNTA(C47:C48)+COUNTA(K19:K20)+COUNTA(K22:K23)+COUNTA(K25:K28)+COUNTA(K30:K31)+COUNTA(K34:K35)</f>
        <v>0</v>
      </c>
      <c r="K37" s="8"/>
    </row>
    <row r="38" spans="2:13" ht="15" customHeight="1" x14ac:dyDescent="0.3">
      <c r="B38" s="4" t="s">
        <v>8</v>
      </c>
      <c r="C38" s="36"/>
      <c r="D38" s="39"/>
      <c r="E38" s="41"/>
      <c r="H38" s="13" t="s">
        <v>100</v>
      </c>
      <c r="I38" s="4"/>
      <c r="J38" s="25">
        <f>_xlfn.IFS(J37=0,0,J37&gt;0,1)</f>
        <v>0</v>
      </c>
      <c r="K38" s="23">
        <f>J38*10</f>
        <v>0</v>
      </c>
    </row>
    <row r="39" spans="2:13" ht="15" customHeight="1" x14ac:dyDescent="0.3">
      <c r="B39" s="4" t="s">
        <v>73</v>
      </c>
      <c r="C39" s="36"/>
      <c r="D39" s="39"/>
      <c r="E39" s="36"/>
      <c r="F39" t="s">
        <v>82</v>
      </c>
      <c r="H39" s="13" t="s">
        <v>99</v>
      </c>
      <c r="I39" s="4"/>
      <c r="J39" s="25">
        <f>_xlfn.IFS(J37=0,0,J37&gt;0,J37-1)</f>
        <v>0</v>
      </c>
      <c r="K39" s="23">
        <f>J39*6</f>
        <v>0</v>
      </c>
    </row>
    <row r="40" spans="2:13" ht="15" customHeight="1" x14ac:dyDescent="0.3">
      <c r="B40" s="3" t="s">
        <v>58</v>
      </c>
      <c r="C40" s="41"/>
      <c r="D40" s="39"/>
      <c r="E40" s="38"/>
      <c r="H40" s="13" t="s">
        <v>80</v>
      </c>
      <c r="I40" s="4"/>
      <c r="J40" s="43"/>
      <c r="K40" s="23">
        <f>17*J40</f>
        <v>0</v>
      </c>
    </row>
    <row r="41" spans="2:13" ht="15" customHeight="1" x14ac:dyDescent="0.3">
      <c r="B41" s="4" t="s">
        <v>75</v>
      </c>
      <c r="C41" s="36"/>
      <c r="D41" s="39"/>
      <c r="E41" s="36"/>
      <c r="F41" t="s">
        <v>82</v>
      </c>
      <c r="H41" s="13" t="s">
        <v>81</v>
      </c>
      <c r="I41" s="4"/>
      <c r="J41" s="43"/>
      <c r="K41" s="23">
        <f>17*J41</f>
        <v>0</v>
      </c>
    </row>
    <row r="42" spans="2:13" ht="15" customHeight="1" x14ac:dyDescent="0.3">
      <c r="B42" s="4" t="s">
        <v>74</v>
      </c>
      <c r="C42" s="36"/>
      <c r="D42" s="39"/>
      <c r="E42" s="36"/>
      <c r="F42" s="7" t="s">
        <v>82</v>
      </c>
      <c r="G42" s="7"/>
      <c r="H42" s="14" t="s">
        <v>13</v>
      </c>
      <c r="I42" s="19"/>
      <c r="J42" s="19"/>
      <c r="K42" s="24">
        <f>SUM(K38:K41)</f>
        <v>0</v>
      </c>
    </row>
    <row r="43" spans="2:13" ht="15" customHeight="1" thickBot="1" x14ac:dyDescent="0.35">
      <c r="B43" s="3" t="s">
        <v>57</v>
      </c>
      <c r="C43" s="41"/>
      <c r="D43" s="39"/>
      <c r="E43" s="38"/>
      <c r="F43" s="7"/>
      <c r="G43" s="7"/>
      <c r="H43" s="9"/>
      <c r="I43" s="20"/>
      <c r="J43" s="20"/>
      <c r="K43" s="10"/>
    </row>
    <row r="44" spans="2:13" ht="15" customHeight="1" thickBot="1" x14ac:dyDescent="0.35">
      <c r="B44" s="4" t="s">
        <v>76</v>
      </c>
      <c r="C44" s="36"/>
      <c r="D44" s="39"/>
      <c r="E44" s="36"/>
      <c r="F44" s="7" t="s">
        <v>82</v>
      </c>
      <c r="G44" s="7"/>
      <c r="K44" s="16"/>
    </row>
    <row r="45" spans="2:13" ht="15" customHeight="1" x14ac:dyDescent="0.3">
      <c r="B45" s="4" t="s">
        <v>77</v>
      </c>
      <c r="C45" s="36"/>
      <c r="D45" s="39"/>
      <c r="E45" s="36"/>
      <c r="F45" s="7" t="s">
        <v>82</v>
      </c>
      <c r="G45" s="7"/>
      <c r="H45" s="46" t="s">
        <v>15</v>
      </c>
      <c r="I45" s="47"/>
      <c r="J45" s="47"/>
      <c r="K45" s="48"/>
    </row>
    <row r="46" spans="2:13" ht="15" customHeight="1" x14ac:dyDescent="0.3">
      <c r="B46" s="3" t="s">
        <v>5</v>
      </c>
      <c r="C46" s="38"/>
      <c r="D46" s="39"/>
      <c r="E46" s="38"/>
      <c r="F46" s="7"/>
      <c r="G46" s="7"/>
      <c r="H46" s="56" t="s">
        <v>49</v>
      </c>
      <c r="I46" s="57"/>
      <c r="J46" s="57"/>
      <c r="K46" s="58"/>
    </row>
    <row r="47" spans="2:13" ht="15" customHeight="1" x14ac:dyDescent="0.3">
      <c r="B47" s="4" t="s">
        <v>78</v>
      </c>
      <c r="C47" s="36"/>
      <c r="D47" s="39"/>
      <c r="E47" s="36"/>
      <c r="F47" s="7" t="s">
        <v>82</v>
      </c>
      <c r="G47" s="7"/>
      <c r="H47" s="52" t="s">
        <v>17</v>
      </c>
      <c r="I47" s="53"/>
      <c r="J47" s="53"/>
      <c r="K47" s="54"/>
    </row>
    <row r="48" spans="2:13" ht="15" customHeight="1" thickBot="1" x14ac:dyDescent="0.35">
      <c r="B48" s="4" t="s">
        <v>79</v>
      </c>
      <c r="C48" s="36"/>
      <c r="D48" s="39"/>
      <c r="E48" s="36"/>
      <c r="F48" s="7" t="s">
        <v>82</v>
      </c>
      <c r="H48" s="49" t="s">
        <v>16</v>
      </c>
      <c r="I48" s="50"/>
      <c r="J48" s="50"/>
      <c r="K48" s="51"/>
    </row>
    <row r="49" spans="2:6" ht="15" customHeight="1" x14ac:dyDescent="0.35">
      <c r="B49" s="11"/>
      <c r="C49" s="11"/>
      <c r="D49" s="11"/>
      <c r="E49" s="15"/>
      <c r="F49" s="7"/>
    </row>
    <row r="50" spans="2:6" ht="15" customHeight="1" x14ac:dyDescent="0.35">
      <c r="B50" s="15" t="s">
        <v>83</v>
      </c>
      <c r="C50" s="15"/>
      <c r="D50" s="15"/>
      <c r="E50" s="7"/>
    </row>
    <row r="51" spans="2:6" ht="12.6" customHeight="1" x14ac:dyDescent="0.35">
      <c r="B51" s="15"/>
      <c r="C51" s="15"/>
      <c r="D51" s="15"/>
    </row>
    <row r="52" spans="2:6" x14ac:dyDescent="0.3">
      <c r="B52" s="7"/>
      <c r="C52" s="7"/>
      <c r="D52" s="7"/>
    </row>
    <row r="53" spans="2:6" x14ac:dyDescent="0.3">
      <c r="B53" s="11"/>
      <c r="C53" s="11"/>
      <c r="D53" s="11"/>
      <c r="E53" s="7"/>
    </row>
    <row r="54" spans="2:6" x14ac:dyDescent="0.3">
      <c r="E54" s="7"/>
    </row>
    <row r="55" spans="2:6" x14ac:dyDescent="0.3">
      <c r="E55" s="7"/>
    </row>
  </sheetData>
  <sheetProtection sheet="1" objects="1" scenarios="1" selectLockedCells="1"/>
  <mergeCells count="9">
    <mergeCell ref="B1:K1"/>
    <mergeCell ref="H45:K45"/>
    <mergeCell ref="H48:K48"/>
    <mergeCell ref="H47:K47"/>
    <mergeCell ref="B2:K2"/>
    <mergeCell ref="H46:K46"/>
    <mergeCell ref="B3:H3"/>
    <mergeCell ref="E4:H4"/>
    <mergeCell ref="I4:K4"/>
  </mergeCells>
  <pageMargins left="0.34" right="0.34" top="0.75" bottom="0.75" header="0.3" footer="0.3"/>
  <pageSetup paperSize="9"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data!$B$2:$B$5</xm:f>
          </x14:formula1>
          <xm:sqref>K19</xm:sqref>
        </x14:dataValidation>
        <x14:dataValidation type="list" allowBlank="1" showErrorMessage="1" promptTitle="cliquer" xr:uid="{00000000-0002-0000-0100-000006000000}">
          <x14:formula1>
            <xm:f>data!$A$2:$A$14</xm:f>
          </x14:formula1>
          <xm:sqref>C19:C24 E20:E21</xm:sqref>
        </x14:dataValidation>
        <x14:dataValidation type="list" allowBlank="1" showInputMessage="1" showErrorMessage="1" xr:uid="{5DC99FAE-06C3-4419-80EE-C3F9B6C3BBC7}">
          <x14:formula1>
            <xm:f>data!$F$2:$F$6</xm:f>
          </x14:formula1>
          <xm:sqref>E47:E48 C47:C48</xm:sqref>
        </x14:dataValidation>
        <x14:dataValidation type="list" allowBlank="1" showInputMessage="1" showErrorMessage="1" xr:uid="{720C4E99-E578-42CF-B113-6B21136A2CAA}">
          <x14:formula1>
            <xm:f>data!$C$2:$C$14</xm:f>
          </x14:formula1>
          <xm:sqref>C26:C32 E26:E27 E29:E30 K22</xm:sqref>
        </x14:dataValidation>
        <x14:dataValidation type="list" allowBlank="1" showInputMessage="1" showErrorMessage="1" xr:uid="{D3E9466D-A134-4718-8261-672F3FD3CE22}">
          <x14:formula1>
            <xm:f>data!$E$2:$E$14</xm:f>
          </x14:formula1>
          <xm:sqref>C44:C45 E35:E37 K25:K28 E44:E45 E41:E42 C34:C39 C41:C42 E39 K30:K31</xm:sqref>
        </x14:dataValidation>
        <x14:dataValidation type="list" allowBlank="1" showInputMessage="1" showErrorMessage="1" xr:uid="{9ADC94C8-EAA5-4347-AFAA-61271D3AA360}">
          <x14:formula1>
            <xm:f>data!$G$2:$G$5</xm:f>
          </x14:formula1>
          <xm:sqref>K20</xm:sqref>
        </x14:dataValidation>
        <x14:dataValidation type="list" allowBlank="1" showInputMessage="1" showErrorMessage="1" xr:uid="{076EC8CC-5B98-4DFE-9F6D-B8C5D74136FC}">
          <x14:formula1>
            <xm:f>data!$H$2:$H$5</xm:f>
          </x14:formula1>
          <xm:sqref>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data</vt:lpstr>
      <vt:lpstr>Inscription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</dc:creator>
  <cp:lastModifiedBy>Arnaud Malaval</cp:lastModifiedBy>
  <cp:lastPrinted>2024-06-01T21:45:51Z</cp:lastPrinted>
  <dcterms:created xsi:type="dcterms:W3CDTF">2015-06-14T10:11:44Z</dcterms:created>
  <dcterms:modified xsi:type="dcterms:W3CDTF">2024-06-02T08:31:55Z</dcterms:modified>
</cp:coreProperties>
</file>